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abr\OneDrive\Documentos\"/>
    </mc:Choice>
  </mc:AlternateContent>
  <xr:revisionPtr revIDLastSave="0" documentId="8_{D2099318-7D34-4DA4-A9B8-4556F7157A2D}" xr6:coauthVersionLast="47" xr6:coauthVersionMax="47" xr10:uidLastSave="{00000000-0000-0000-0000-000000000000}"/>
  <bookViews>
    <workbookView xWindow="-110" yWindow="-110" windowWidth="19420" windowHeight="10300" activeTab="1" xr2:uid="{031AC1A6-4BA5-4B7D-978B-A3524A2F353E}"/>
  </bookViews>
  <sheets>
    <sheet name="2024" sheetId="1" r:id="rId1"/>
    <sheet name="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" i="2"/>
  <c r="H2" i="2"/>
  <c r="F29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" i="1"/>
  <c r="F2" i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" i="2"/>
  <c r="F29" i="2" s="1"/>
</calcChain>
</file>

<file path=xl/sharedStrings.xml><?xml version="1.0" encoding="utf-8"?>
<sst xmlns="http://schemas.openxmlformats.org/spreadsheetml/2006/main" count="87" uniqueCount="45">
  <si>
    <t>Estado</t>
  </si>
  <si>
    <t>Jan.</t>
  </si>
  <si>
    <t>Fev.</t>
  </si>
  <si>
    <t>Mar.</t>
  </si>
  <si>
    <t>Abr.</t>
  </si>
  <si>
    <t>Mai.</t>
  </si>
  <si>
    <t>Jun.</t>
  </si>
  <si>
    <t>Jul.</t>
  </si>
  <si>
    <t>Ago.</t>
  </si>
  <si>
    <t>Set.</t>
  </si>
  <si>
    <t>Out.</t>
  </si>
  <si>
    <t>Nov.</t>
  </si>
  <si>
    <t>Dez.</t>
  </si>
  <si>
    <t>Total.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</si>
  <si>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</si>
  <si>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</si>
  <si>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</si>
  <si>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</si>
  <si>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</si>
  <si>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</si>
  <si>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</si>
  <si>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</si>
  <si>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</si>
  <si>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</si>
  <si>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</si>
  <si>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</si>
  <si>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</si>
  <si>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</si>
  <si>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</si>
  <si>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</si>
  <si>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</si>
  <si>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</si>
  <si>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</si>
  <si>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</si>
  <si>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</si>
  <si>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</si>
  <si>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</si>
  <si>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</si>
  <si>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</si>
  <si>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</si>
  <si>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</si>
  <si>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Total:</t>
  </si>
  <si>
    <t>Total 1o quadrimestre 2024</t>
  </si>
  <si>
    <t>Total 1o quadrimestre 2025</t>
  </si>
  <si>
    <t>DIFERENÇAS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</si>
</sst>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 style="mediumDashDot">
        <color indexed="64"/>
      </bottom>
      <diagonal/>
    </border>
    <border>
      <left style="mediumDashDot">
        <color indexed="64"/>
      </left>
      <right style="mediumDashDot">
        <color indexed="64"/>
      </right>
      <top style="medium">
        <color indexed="64"/>
      </top>
      <bottom style="mediumDashDot">
        <color indexed="64"/>
      </bottom>
      <diagonal/>
    </border>
    <border>
      <left style="mediumDashDot">
        <color indexed="64"/>
      </left>
      <right style="medium">
        <color indexed="64"/>
      </right>
      <top style="medium">
        <color indexed="64"/>
      </top>
      <bottom style="mediumDashDot">
        <color indexed="64"/>
      </bottom>
      <diagonal/>
    </border>
    <border>
      <left style="medium">
        <color indexed="64"/>
      </left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 style="mediumDashDot">
        <color indexed="64"/>
      </left>
      <right style="medium">
        <color indexed="64"/>
      </right>
      <top style="mediumDashDot">
        <color indexed="64"/>
      </top>
      <bottom style="mediumDashDot">
        <color indexed="64"/>
      </bottom>
      <diagonal/>
    </border>
    <border>
      <left style="medium">
        <color indexed="64"/>
      </left>
      <right style="mediumDashDot">
        <color indexed="64"/>
      </right>
      <top style="mediumDashDot">
        <color indexed="64"/>
      </top>
      <bottom style="medium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medium">
        <color indexed="64"/>
      </bottom>
      <diagonal/>
    </border>
    <border>
      <left style="mediumDashDot">
        <color indexed="64"/>
      </left>
      <right style="medium">
        <color indexed="64"/>
      </right>
      <top style="mediumDashDot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4" fontId="0" fillId="0" borderId="3" xfId="0" applyNumberFormat="1" applyBorder="1"/>
    <xf numFmtId="4" fontId="0" fillId="0" borderId="4" xfId="0" applyNumberFormat="1" applyBorder="1"/>
    <xf numFmtId="0" fontId="0" fillId="0" borderId="5" xfId="0" applyBorder="1"/>
    <xf numFmtId="4" fontId="0" fillId="0" borderId="6" xfId="0" applyNumberFormat="1" applyBorder="1"/>
    <xf numFmtId="4" fontId="0" fillId="0" borderId="7" xfId="0" applyNumberFormat="1" applyBorder="1"/>
    <xf numFmtId="0" fontId="0" fillId="0" borderId="8" xfId="0" applyBorder="1"/>
    <xf numFmtId="4" fontId="0" fillId="0" borderId="9" xfId="0" applyNumberFormat="1" applyBorder="1"/>
    <xf numFmtId="4" fontId="0" fillId="0" borderId="10" xfId="0" applyNumberFormat="1" applyBorder="1"/>
    <xf numFmtId="4" fontId="0" fillId="2" borderId="12" xfId="0" applyNumberFormat="1" applyFill="1" applyBorder="1"/>
    <xf numFmtId="4" fontId="0" fillId="2" borderId="13" xfId="0" applyNumberFormat="1" applyFill="1" applyBorder="1"/>
    <xf numFmtId="0" fontId="1" fillId="2" borderId="1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4" fontId="1" fillId="2" borderId="12" xfId="0" applyNumberFormat="1" applyFont="1" applyFill="1" applyBorder="1"/>
    <xf numFmtId="40" fontId="1" fillId="2" borderId="1" xfId="0" applyNumberFormat="1" applyFont="1" applyFill="1" applyBorder="1" applyAlignment="1">
      <alignment horizontal="center" wrapText="1"/>
    </xf>
    <xf numFmtId="40" fontId="0" fillId="0" borderId="3" xfId="0" applyNumberFormat="1" applyBorder="1"/>
    <xf numFmtId="40" fontId="0" fillId="0" borderId="6" xfId="0" applyNumberFormat="1" applyBorder="1"/>
    <xf numFmtId="40" fontId="1" fillId="2" borderId="12" xfId="0" applyNumberFormat="1" applyFont="1" applyFill="1" applyBorder="1"/>
    <xf numFmtId="4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6922-E9D6-49D0-8A12-90FB596D63BE}">
  <dimension ref="A1:O29"/>
  <sheetViews>
    <sheetView workbookViewId="0">
      <selection activeCell="A2" sqref="A2:A28"/>
    </sheetView>
  </sheetViews>
  <sheetFormatPr defaultRowHeight="14.5" x14ac:dyDescent="0.35"/>
  <cols>
    <col min="2" max="5" width="13.54296875" bestFit="1" customWidth="1"/>
    <col min="6" max="6" width="15.08984375" bestFit="1" customWidth="1"/>
    <col min="7" max="14" width="13.54296875" bestFit="1" customWidth="1"/>
    <col min="15" max="15" width="15.08984375" bestFit="1" customWidth="1"/>
  </cols>
  <sheetData>
    <row r="1" spans="1:15" ht="15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15" thickBot="1" x14ac:dyDescent="0.4">
      <c r="A2" s="2" t="s">
        <v>14</v>
      </c>
      <c r="B2" s="3">
        <v>9553.91</v>
      </c>
      <c r="C2" s="3">
        <v>25989.7</v>
      </c>
      <c r="D2" s="3">
        <v>10161.68</v>
      </c>
      <c r="E2" s="3">
        <v>6182.21</v>
      </c>
      <c r="F2" s="3">
        <f>SUM(B2:E2)</f>
        <v>51887.5</v>
      </c>
      <c r="G2" s="3">
        <v>4467.1099999999997</v>
      </c>
      <c r="H2" s="3">
        <v>17789.45</v>
      </c>
      <c r="I2" s="3">
        <v>9910.0400000000009</v>
      </c>
      <c r="J2" s="3">
        <v>21456.13</v>
      </c>
      <c r="K2" s="3">
        <v>6447.29</v>
      </c>
      <c r="L2" s="3">
        <v>8787.32</v>
      </c>
      <c r="M2" s="3">
        <v>7362.87</v>
      </c>
      <c r="N2" s="3">
        <v>5225.3599999999997</v>
      </c>
      <c r="O2" s="4">
        <v>133333.07</v>
      </c>
    </row>
    <row r="3" spans="1:15" ht="15" thickBot="1" x14ac:dyDescent="0.4">
      <c r="A3" s="5" t="s">
        <v>15</v>
      </c>
      <c r="B3" s="6">
        <v>492498.08</v>
      </c>
      <c r="C3" s="6">
        <v>2789210.35</v>
      </c>
      <c r="D3" s="6">
        <v>497028.91</v>
      </c>
      <c r="E3" s="6">
        <v>2494912.81</v>
      </c>
      <c r="F3" s="6">
        <f>SUM(B3:E3)</f>
        <v>6273650.1500000004</v>
      </c>
      <c r="G3" s="6">
        <v>488718.65</v>
      </c>
      <c r="H3" s="6">
        <v>2892676.74</v>
      </c>
      <c r="I3" s="6">
        <v>2735099.57</v>
      </c>
      <c r="J3" s="6">
        <v>2978997.05</v>
      </c>
      <c r="K3" s="6">
        <v>504927.81</v>
      </c>
      <c r="L3" s="6">
        <v>2834172.5</v>
      </c>
      <c r="M3" s="6">
        <v>2682684.56</v>
      </c>
      <c r="N3" s="6">
        <v>2667265.79</v>
      </c>
      <c r="O3" s="7">
        <v>24058192.82</v>
      </c>
    </row>
    <row r="4" spans="1:15" ht="15" thickBot="1" x14ac:dyDescent="0.4">
      <c r="A4" s="5" t="s">
        <v>16</v>
      </c>
      <c r="B4" s="6">
        <v>105086.69</v>
      </c>
      <c r="C4" s="6">
        <v>2402823.13</v>
      </c>
      <c r="D4" s="6">
        <v>1411110.79</v>
      </c>
      <c r="E4" s="6">
        <v>2102133.31</v>
      </c>
      <c r="F4" s="6">
        <f t="shared" ref="F4:F28" si="0">SUM(B4:E4)</f>
        <v>6021153.9199999999</v>
      </c>
      <c r="G4" s="6">
        <v>2286963.13</v>
      </c>
      <c r="H4" s="6">
        <v>1593424.97</v>
      </c>
      <c r="I4" s="6">
        <v>1773473.11</v>
      </c>
      <c r="J4" s="6">
        <v>1365038.98</v>
      </c>
      <c r="K4" s="6">
        <v>2085190.95</v>
      </c>
      <c r="L4" s="6">
        <v>1878182.73</v>
      </c>
      <c r="M4" s="6">
        <v>1830471.3</v>
      </c>
      <c r="N4" s="6">
        <v>168355.21</v>
      </c>
      <c r="O4" s="7">
        <v>19002254.300000001</v>
      </c>
    </row>
    <row r="5" spans="1:15" ht="15" thickBot="1" x14ac:dyDescent="0.4">
      <c r="A5" s="5" t="s">
        <v>17</v>
      </c>
      <c r="B5" s="6">
        <v>354944.8</v>
      </c>
      <c r="C5" s="6">
        <v>584405.04</v>
      </c>
      <c r="D5" s="6">
        <v>471303.91</v>
      </c>
      <c r="E5" s="6">
        <v>496453.05</v>
      </c>
      <c r="F5" s="6">
        <f t="shared" si="0"/>
        <v>1907106.8</v>
      </c>
      <c r="G5" s="6">
        <v>487492.37</v>
      </c>
      <c r="H5" s="6">
        <v>508941.14</v>
      </c>
      <c r="I5" s="6">
        <v>671761.88</v>
      </c>
      <c r="J5" s="6">
        <v>545005.78</v>
      </c>
      <c r="K5" s="6">
        <v>611418.4</v>
      </c>
      <c r="L5" s="6">
        <v>540443.06000000006</v>
      </c>
      <c r="M5" s="6">
        <v>530643.56000000006</v>
      </c>
      <c r="N5" s="6">
        <v>445980.54</v>
      </c>
      <c r="O5" s="7">
        <v>6248793.5300000003</v>
      </c>
    </row>
    <row r="6" spans="1:15" ht="15" thickBot="1" x14ac:dyDescent="0.4">
      <c r="A6" s="5" t="s">
        <v>18</v>
      </c>
      <c r="B6" s="6">
        <v>15918821.380000001</v>
      </c>
      <c r="C6" s="6">
        <v>10924546.369999999</v>
      </c>
      <c r="D6" s="6">
        <v>15244176.720000001</v>
      </c>
      <c r="E6" s="6">
        <v>11936157.85</v>
      </c>
      <c r="F6" s="6">
        <f t="shared" si="0"/>
        <v>54023702.32</v>
      </c>
      <c r="G6" s="6">
        <v>17375143.489999998</v>
      </c>
      <c r="H6" s="6">
        <v>15116649.16</v>
      </c>
      <c r="I6" s="6">
        <v>13063362.560000001</v>
      </c>
      <c r="J6" s="6">
        <v>15355395.85</v>
      </c>
      <c r="K6" s="6">
        <v>12221965.369999999</v>
      </c>
      <c r="L6" s="6">
        <v>13235850.83</v>
      </c>
      <c r="M6" s="6">
        <v>13146885.67</v>
      </c>
      <c r="N6" s="6">
        <v>13092637</v>
      </c>
      <c r="O6" s="7">
        <v>166631592.25</v>
      </c>
    </row>
    <row r="7" spans="1:15" ht="15" thickBot="1" x14ac:dyDescent="0.4">
      <c r="A7" s="5" t="s">
        <v>19</v>
      </c>
      <c r="B7" s="6">
        <v>1392559.52</v>
      </c>
      <c r="C7" s="6">
        <v>1445563.8</v>
      </c>
      <c r="D7" s="6">
        <v>1184546.23</v>
      </c>
      <c r="E7" s="6">
        <v>1262363.48</v>
      </c>
      <c r="F7" s="6">
        <f t="shared" si="0"/>
        <v>5285033.03</v>
      </c>
      <c r="G7" s="6">
        <v>1223609.83</v>
      </c>
      <c r="H7" s="6">
        <v>1313939.7</v>
      </c>
      <c r="I7" s="6">
        <v>1581292.83</v>
      </c>
      <c r="J7" s="6">
        <v>1482932.52</v>
      </c>
      <c r="K7" s="6">
        <v>1967051.86</v>
      </c>
      <c r="L7" s="6">
        <v>1618967.41</v>
      </c>
      <c r="M7" s="6">
        <v>1580796.8</v>
      </c>
      <c r="N7" s="6">
        <v>1737573.15</v>
      </c>
      <c r="O7" s="7">
        <v>17791197.129999999</v>
      </c>
    </row>
    <row r="8" spans="1:15" ht="15" thickBot="1" x14ac:dyDescent="0.4">
      <c r="A8" s="5" t="s">
        <v>20</v>
      </c>
      <c r="B8" s="6">
        <v>1749951.31</v>
      </c>
      <c r="C8" s="6">
        <v>1727429.84</v>
      </c>
      <c r="D8" s="6">
        <v>1741879.69</v>
      </c>
      <c r="E8" s="6">
        <v>1616992.78</v>
      </c>
      <c r="F8" s="6">
        <f t="shared" si="0"/>
        <v>6836253.6200000001</v>
      </c>
      <c r="G8" s="6">
        <v>1925621.06</v>
      </c>
      <c r="H8" s="6">
        <v>1815002.82</v>
      </c>
      <c r="I8" s="6">
        <v>1849580.87</v>
      </c>
      <c r="J8" s="6">
        <v>1940230.21</v>
      </c>
      <c r="K8" s="6">
        <v>1908585.75</v>
      </c>
      <c r="L8" s="6">
        <v>1923879.59</v>
      </c>
      <c r="M8" s="6">
        <v>1961524.02</v>
      </c>
      <c r="N8" s="6">
        <v>1835671.19</v>
      </c>
      <c r="O8" s="7">
        <v>21996349.129999999</v>
      </c>
    </row>
    <row r="9" spans="1:15" ht="15" thickBot="1" x14ac:dyDescent="0.4">
      <c r="A9" s="5" t="s">
        <v>21</v>
      </c>
      <c r="B9" s="6">
        <v>1364190.97</v>
      </c>
      <c r="C9" s="6">
        <v>1116830.8</v>
      </c>
      <c r="D9" s="6">
        <v>1239696.6399999999</v>
      </c>
      <c r="E9" s="6">
        <v>1370807.74</v>
      </c>
      <c r="F9" s="6">
        <f t="shared" si="0"/>
        <v>5091526.1500000004</v>
      </c>
      <c r="G9" s="6">
        <v>1353751.83</v>
      </c>
      <c r="H9" s="6">
        <v>1275533.28</v>
      </c>
      <c r="I9" s="6">
        <v>1983967.64</v>
      </c>
      <c r="J9" s="6">
        <v>1403305.68</v>
      </c>
      <c r="K9" s="6">
        <v>1511724.63</v>
      </c>
      <c r="L9" s="6">
        <v>1371191.69</v>
      </c>
      <c r="M9" s="6">
        <v>1272455.69</v>
      </c>
      <c r="N9" s="6">
        <v>1053135.95</v>
      </c>
      <c r="O9" s="7">
        <v>16316592.539999999</v>
      </c>
    </row>
    <row r="10" spans="1:15" ht="15" thickBot="1" x14ac:dyDescent="0.4">
      <c r="A10" s="5" t="s">
        <v>22</v>
      </c>
      <c r="B10" s="6">
        <v>14285504.050000001</v>
      </c>
      <c r="C10" s="6">
        <v>10644983.710000001</v>
      </c>
      <c r="D10" s="6">
        <v>13266729.75</v>
      </c>
      <c r="E10" s="6">
        <v>10928476.02</v>
      </c>
      <c r="F10" s="6">
        <f t="shared" si="0"/>
        <v>49125693.530000001</v>
      </c>
      <c r="G10" s="6">
        <v>13487799.66</v>
      </c>
      <c r="H10" s="6">
        <v>12211166.859999999</v>
      </c>
      <c r="I10" s="6">
        <v>18931397.850000001</v>
      </c>
      <c r="J10" s="6">
        <v>16873221.489999998</v>
      </c>
      <c r="K10" s="6">
        <v>18143690.93</v>
      </c>
      <c r="L10" s="6">
        <v>15942012.949999999</v>
      </c>
      <c r="M10" s="6">
        <v>18383676.059999999</v>
      </c>
      <c r="N10" s="6">
        <v>18540781.010000002</v>
      </c>
      <c r="O10" s="7">
        <v>181639440.34</v>
      </c>
    </row>
    <row r="11" spans="1:15" ht="15" thickBot="1" x14ac:dyDescent="0.4">
      <c r="A11" s="5" t="s">
        <v>23</v>
      </c>
      <c r="B11" s="6">
        <v>2234360.38</v>
      </c>
      <c r="C11" s="6">
        <v>1768161.1</v>
      </c>
      <c r="D11" s="6">
        <v>1573779.33</v>
      </c>
      <c r="E11" s="6">
        <v>1375193.61</v>
      </c>
      <c r="F11" s="6">
        <f t="shared" si="0"/>
        <v>6951494.4200000009</v>
      </c>
      <c r="G11" s="6">
        <v>1446456.7</v>
      </c>
      <c r="H11" s="6">
        <v>521830.23</v>
      </c>
      <c r="I11" s="6">
        <v>714290.14</v>
      </c>
      <c r="J11" s="6">
        <v>1281789.72</v>
      </c>
      <c r="K11" s="6">
        <v>2201196.73</v>
      </c>
      <c r="L11" s="6">
        <v>1964703.49</v>
      </c>
      <c r="M11" s="6">
        <v>2438107.1800000002</v>
      </c>
      <c r="N11" s="6">
        <v>2072693.08</v>
      </c>
      <c r="O11" s="7">
        <v>19592561.690000001</v>
      </c>
    </row>
    <row r="12" spans="1:15" ht="15" thickBot="1" x14ac:dyDescent="0.4">
      <c r="A12" s="5" t="s">
        <v>24</v>
      </c>
      <c r="B12" s="6">
        <v>316681885.35000002</v>
      </c>
      <c r="C12" s="6">
        <v>290654565.63</v>
      </c>
      <c r="D12" s="6">
        <v>277201946.43000001</v>
      </c>
      <c r="E12" s="6">
        <v>273355825.06</v>
      </c>
      <c r="F12" s="6">
        <f t="shared" si="0"/>
        <v>1157894222.47</v>
      </c>
      <c r="G12" s="6">
        <v>282310348.61000001</v>
      </c>
      <c r="H12" s="6">
        <v>268257001.16</v>
      </c>
      <c r="I12" s="6">
        <v>294253902.83999997</v>
      </c>
      <c r="J12" s="6">
        <v>287519343.72000003</v>
      </c>
      <c r="K12" s="6">
        <v>292981658.22000003</v>
      </c>
      <c r="L12" s="6">
        <v>259693702.99000001</v>
      </c>
      <c r="M12" s="6">
        <v>240742003.91</v>
      </c>
      <c r="N12" s="6">
        <v>235969509.28</v>
      </c>
      <c r="O12" s="7">
        <v>3319621693.1999998</v>
      </c>
    </row>
    <row r="13" spans="1:15" ht="15" thickBot="1" x14ac:dyDescent="0.4">
      <c r="A13" s="5" t="s">
        <v>25</v>
      </c>
      <c r="B13" s="6">
        <v>6299095.4800000004</v>
      </c>
      <c r="C13" s="6">
        <v>4174905.93</v>
      </c>
      <c r="D13" s="6">
        <v>4967093.47</v>
      </c>
      <c r="E13" s="6">
        <v>8046413.1500000004</v>
      </c>
      <c r="F13" s="6">
        <f t="shared" si="0"/>
        <v>23487508.030000001</v>
      </c>
      <c r="G13" s="6">
        <v>4801964.7300000004</v>
      </c>
      <c r="H13" s="6">
        <v>7481775.8300000001</v>
      </c>
      <c r="I13" s="6">
        <v>7406982.8399999999</v>
      </c>
      <c r="J13" s="6">
        <v>6719188.1399999997</v>
      </c>
      <c r="K13" s="6">
        <v>6040188.5499999998</v>
      </c>
      <c r="L13" s="6">
        <v>4959627.54</v>
      </c>
      <c r="M13" s="6">
        <v>3317527.44</v>
      </c>
      <c r="N13" s="6">
        <v>4891275.05</v>
      </c>
      <c r="O13" s="7">
        <v>69106038.150000006</v>
      </c>
    </row>
    <row r="14" spans="1:15" ht="15" thickBot="1" x14ac:dyDescent="0.4">
      <c r="A14" s="5" t="s">
        <v>26</v>
      </c>
      <c r="B14" s="6">
        <v>7129292.3700000001</v>
      </c>
      <c r="C14" s="6">
        <v>7430808.5800000001</v>
      </c>
      <c r="D14" s="6">
        <v>7103214.96</v>
      </c>
      <c r="E14" s="6">
        <v>10581227.57</v>
      </c>
      <c r="F14" s="6">
        <f t="shared" si="0"/>
        <v>32244543.48</v>
      </c>
      <c r="G14" s="6">
        <v>9879530.9100000001</v>
      </c>
      <c r="H14" s="6">
        <v>11228864.689999999</v>
      </c>
      <c r="I14" s="6">
        <v>10320210.109999999</v>
      </c>
      <c r="J14" s="6">
        <v>11952318.75</v>
      </c>
      <c r="K14" s="6">
        <v>12968279.48</v>
      </c>
      <c r="L14" s="6">
        <v>12558046.939999999</v>
      </c>
      <c r="M14" s="6">
        <v>10781737.710000001</v>
      </c>
      <c r="N14" s="6">
        <v>9967460.0099999998</v>
      </c>
      <c r="O14" s="7">
        <v>121900992.08</v>
      </c>
    </row>
    <row r="15" spans="1:15" ht="15" thickBot="1" x14ac:dyDescent="0.4">
      <c r="A15" s="5" t="s">
        <v>27</v>
      </c>
      <c r="B15" s="6">
        <v>324676262.50999999</v>
      </c>
      <c r="C15" s="6">
        <v>257078757.41999999</v>
      </c>
      <c r="D15" s="6">
        <v>227938065.68000001</v>
      </c>
      <c r="E15" s="6">
        <v>219025118.81</v>
      </c>
      <c r="F15" s="6">
        <f t="shared" si="0"/>
        <v>1028718204.4199998</v>
      </c>
      <c r="G15" s="6">
        <v>175376460.55000001</v>
      </c>
      <c r="H15" s="6">
        <v>218025887.47</v>
      </c>
      <c r="I15" s="6">
        <v>272645008.5</v>
      </c>
      <c r="J15" s="6">
        <v>274698732.88</v>
      </c>
      <c r="K15" s="6">
        <v>301378350.85000002</v>
      </c>
      <c r="L15" s="6">
        <v>260578180.87</v>
      </c>
      <c r="M15" s="6">
        <v>262169694.69</v>
      </c>
      <c r="N15" s="6">
        <v>296120539.76999998</v>
      </c>
      <c r="O15" s="7">
        <v>3089711060</v>
      </c>
    </row>
    <row r="16" spans="1:15" ht="15" thickBot="1" x14ac:dyDescent="0.4">
      <c r="A16" s="5" t="s">
        <v>28</v>
      </c>
      <c r="B16" s="6">
        <v>520377.79</v>
      </c>
      <c r="C16" s="6">
        <v>816108.15</v>
      </c>
      <c r="D16" s="6">
        <v>821046.56</v>
      </c>
      <c r="E16" s="6">
        <v>829932.61</v>
      </c>
      <c r="F16" s="6">
        <f t="shared" si="0"/>
        <v>2987465.11</v>
      </c>
      <c r="G16" s="6">
        <v>992505.17</v>
      </c>
      <c r="H16" s="6">
        <v>675964.66</v>
      </c>
      <c r="I16" s="6">
        <v>734131.9</v>
      </c>
      <c r="J16" s="6">
        <v>772342.38</v>
      </c>
      <c r="K16" s="6">
        <v>680980.93</v>
      </c>
      <c r="L16" s="6">
        <v>717400.42</v>
      </c>
      <c r="M16" s="6">
        <v>792358.83</v>
      </c>
      <c r="N16" s="6">
        <v>697793.98</v>
      </c>
      <c r="O16" s="7">
        <v>9050943.3800000008</v>
      </c>
    </row>
    <row r="17" spans="1:15" ht="15" thickBot="1" x14ac:dyDescent="0.4">
      <c r="A17" s="5" t="s">
        <v>29</v>
      </c>
      <c r="B17" s="6">
        <v>828874.9</v>
      </c>
      <c r="C17" s="6">
        <v>714210.1</v>
      </c>
      <c r="D17" s="6">
        <v>785309.41</v>
      </c>
      <c r="E17" s="6">
        <v>735412.28</v>
      </c>
      <c r="F17" s="6">
        <f t="shared" si="0"/>
        <v>3063806.6900000004</v>
      </c>
      <c r="G17" s="6">
        <v>785644.73</v>
      </c>
      <c r="H17" s="6">
        <v>670466.28</v>
      </c>
      <c r="I17" s="6">
        <v>990736.22</v>
      </c>
      <c r="J17" s="6">
        <v>698500.27</v>
      </c>
      <c r="K17" s="6">
        <v>822952.71</v>
      </c>
      <c r="L17" s="6">
        <v>831486.64</v>
      </c>
      <c r="M17" s="6">
        <v>873884.41</v>
      </c>
      <c r="N17" s="6">
        <v>1006410.03</v>
      </c>
      <c r="O17" s="7">
        <v>9743887.9800000004</v>
      </c>
    </row>
    <row r="18" spans="1:15" ht="15" thickBot="1" x14ac:dyDescent="0.4">
      <c r="A18" s="5" t="s">
        <v>30</v>
      </c>
      <c r="B18" s="6">
        <v>370117.79</v>
      </c>
      <c r="C18" s="6">
        <v>700499.02</v>
      </c>
      <c r="D18" s="6">
        <v>278857.90000000002</v>
      </c>
      <c r="E18" s="6">
        <v>1300462.1000000001</v>
      </c>
      <c r="F18" s="6">
        <f t="shared" si="0"/>
        <v>2649936.81</v>
      </c>
      <c r="G18" s="6">
        <v>217395.98</v>
      </c>
      <c r="H18" s="6">
        <v>863186.9</v>
      </c>
      <c r="I18" s="6">
        <v>789143.66</v>
      </c>
      <c r="J18" s="6">
        <v>756227.18</v>
      </c>
      <c r="K18" s="6">
        <v>681420.80000000005</v>
      </c>
      <c r="L18" s="6">
        <v>962714.38</v>
      </c>
      <c r="M18" s="6">
        <v>639200.1</v>
      </c>
      <c r="N18" s="6">
        <v>598421.48</v>
      </c>
      <c r="O18" s="7">
        <v>8157647.29</v>
      </c>
    </row>
    <row r="19" spans="1:15" ht="15" thickBot="1" x14ac:dyDescent="0.4">
      <c r="A19" s="5" t="s">
        <v>31</v>
      </c>
      <c r="B19" s="6">
        <v>3468210.68</v>
      </c>
      <c r="C19" s="6">
        <v>2677360.56</v>
      </c>
      <c r="D19" s="6">
        <v>2851449.61</v>
      </c>
      <c r="E19" s="6">
        <v>2935749.92</v>
      </c>
      <c r="F19" s="6">
        <f t="shared" si="0"/>
        <v>11932770.77</v>
      </c>
      <c r="G19" s="6">
        <v>2867688.04</v>
      </c>
      <c r="H19" s="6">
        <v>2976807.03</v>
      </c>
      <c r="I19" s="6">
        <v>3034960.73</v>
      </c>
      <c r="J19" s="6">
        <v>3112240.11</v>
      </c>
      <c r="K19" s="6">
        <v>3478676.23</v>
      </c>
      <c r="L19" s="6">
        <v>3220685.85</v>
      </c>
      <c r="M19" s="6">
        <v>3197207.98</v>
      </c>
      <c r="N19" s="6">
        <v>2530600.0299999998</v>
      </c>
      <c r="O19" s="7">
        <v>36351636.770000003</v>
      </c>
    </row>
    <row r="20" spans="1:15" ht="15" thickBot="1" x14ac:dyDescent="0.4">
      <c r="A20" s="5" t="s">
        <v>32</v>
      </c>
      <c r="B20" s="6">
        <v>1811633.44</v>
      </c>
      <c r="C20" s="6">
        <v>1493473.85</v>
      </c>
      <c r="D20" s="6">
        <v>1393264.26</v>
      </c>
      <c r="E20" s="6">
        <v>1402341.3</v>
      </c>
      <c r="F20" s="6">
        <f t="shared" si="0"/>
        <v>6100712.8499999996</v>
      </c>
      <c r="G20" s="6">
        <v>1489781.27</v>
      </c>
      <c r="H20" s="6">
        <v>1655050.42</v>
      </c>
      <c r="I20" s="6">
        <v>1642259.44</v>
      </c>
      <c r="J20" s="6">
        <v>1664075</v>
      </c>
      <c r="K20" s="6">
        <v>1832754.2</v>
      </c>
      <c r="L20" s="6">
        <v>2089122.66</v>
      </c>
      <c r="M20" s="6">
        <v>1723371.82</v>
      </c>
      <c r="N20" s="6">
        <v>1159921.74</v>
      </c>
      <c r="O20" s="7">
        <v>19357049.399999999</v>
      </c>
    </row>
    <row r="21" spans="1:15" ht="15" thickBot="1" x14ac:dyDescent="0.4">
      <c r="A21" s="5" t="s">
        <v>33</v>
      </c>
      <c r="B21" s="6">
        <v>590418.99</v>
      </c>
      <c r="C21" s="6">
        <v>531526.49</v>
      </c>
      <c r="D21" s="6">
        <v>366980.18</v>
      </c>
      <c r="E21" s="6">
        <v>460989.41</v>
      </c>
      <c r="F21" s="6">
        <f t="shared" si="0"/>
        <v>1949915.0699999998</v>
      </c>
      <c r="G21" s="6">
        <v>408059.82</v>
      </c>
      <c r="H21" s="6">
        <v>382105.66</v>
      </c>
      <c r="I21" s="6">
        <v>338643.39</v>
      </c>
      <c r="J21" s="6">
        <v>391426.56</v>
      </c>
      <c r="K21" s="6">
        <v>375849.5</v>
      </c>
      <c r="L21" s="6">
        <v>487713.23</v>
      </c>
      <c r="M21" s="6">
        <v>405128.86</v>
      </c>
      <c r="N21" s="6">
        <v>396182.34</v>
      </c>
      <c r="O21" s="7">
        <v>5135024.43</v>
      </c>
    </row>
    <row r="22" spans="1:15" ht="15" thickBot="1" x14ac:dyDescent="0.4">
      <c r="A22" s="5" t="s">
        <v>34</v>
      </c>
      <c r="B22" s="6">
        <v>1842398.72</v>
      </c>
      <c r="C22" s="6">
        <v>1087583.55</v>
      </c>
      <c r="D22" s="6">
        <v>2063458.59</v>
      </c>
      <c r="E22" s="6">
        <v>1814846.98</v>
      </c>
      <c r="F22" s="6">
        <f t="shared" si="0"/>
        <v>6808287.8399999999</v>
      </c>
      <c r="G22" s="6">
        <v>2139687.35</v>
      </c>
      <c r="H22" s="6">
        <v>1960660.83</v>
      </c>
      <c r="I22" s="6">
        <v>2103464.7400000002</v>
      </c>
      <c r="J22" s="6">
        <v>2203397.29</v>
      </c>
      <c r="K22" s="6">
        <v>2816189.89</v>
      </c>
      <c r="L22" s="6">
        <v>2811586.25</v>
      </c>
      <c r="M22" s="6">
        <v>2249698.5499999998</v>
      </c>
      <c r="N22" s="6">
        <v>2158023.79</v>
      </c>
      <c r="O22" s="7">
        <v>25250996.530000001</v>
      </c>
    </row>
    <row r="23" spans="1:15" ht="15" thickBot="1" x14ac:dyDescent="0.4">
      <c r="A23" s="5" t="s">
        <v>35</v>
      </c>
      <c r="B23" s="6">
        <v>62801.23</v>
      </c>
      <c r="C23" s="6">
        <v>15564.92</v>
      </c>
      <c r="D23" s="6">
        <v>31462.63</v>
      </c>
      <c r="E23" s="6">
        <v>16452.05</v>
      </c>
      <c r="F23" s="6">
        <f t="shared" si="0"/>
        <v>126280.83000000002</v>
      </c>
      <c r="G23" s="6">
        <v>17737.89</v>
      </c>
      <c r="H23" s="6">
        <v>9622.52</v>
      </c>
      <c r="I23" s="6">
        <v>16093.06</v>
      </c>
      <c r="J23" s="6">
        <v>18586.060000000001</v>
      </c>
      <c r="K23" s="6">
        <v>48542.32</v>
      </c>
      <c r="L23" s="6">
        <v>20585.68</v>
      </c>
      <c r="M23" s="6">
        <v>23175.98</v>
      </c>
      <c r="N23" s="6">
        <v>55180.76</v>
      </c>
      <c r="O23" s="7">
        <v>335805.1</v>
      </c>
    </row>
    <row r="24" spans="1:15" ht="15" thickBot="1" x14ac:dyDescent="0.4">
      <c r="A24" s="5" t="s">
        <v>36</v>
      </c>
      <c r="B24" s="6">
        <v>2722933.96</v>
      </c>
      <c r="C24" s="6">
        <v>2889547.49</v>
      </c>
      <c r="D24" s="6">
        <v>2697137.74</v>
      </c>
      <c r="E24" s="6">
        <v>2845025.22</v>
      </c>
      <c r="F24" s="6">
        <f t="shared" si="0"/>
        <v>11154644.41</v>
      </c>
      <c r="G24" s="6">
        <v>2886092.7999999998</v>
      </c>
      <c r="H24" s="6">
        <v>2632980.19</v>
      </c>
      <c r="I24" s="6">
        <v>2860797.24</v>
      </c>
      <c r="J24" s="6">
        <v>3017748.59</v>
      </c>
      <c r="K24" s="6">
        <v>3310658.37</v>
      </c>
      <c r="L24" s="6">
        <v>3623572.46</v>
      </c>
      <c r="M24" s="6">
        <v>3703260.15</v>
      </c>
      <c r="N24" s="6">
        <v>3192567.07</v>
      </c>
      <c r="O24" s="7">
        <v>36382321.280000001</v>
      </c>
    </row>
    <row r="25" spans="1:15" ht="15" thickBot="1" x14ac:dyDescent="0.4">
      <c r="A25" s="5" t="s">
        <v>37</v>
      </c>
      <c r="B25" s="6">
        <v>4390799.66</v>
      </c>
      <c r="C25" s="6">
        <v>3674173.88</v>
      </c>
      <c r="D25" s="6">
        <v>4247926.47</v>
      </c>
      <c r="E25" s="6">
        <v>4257030.17</v>
      </c>
      <c r="F25" s="6">
        <f t="shared" si="0"/>
        <v>16569930.18</v>
      </c>
      <c r="G25" s="6">
        <v>4445749.99</v>
      </c>
      <c r="H25" s="6">
        <v>3849549.78</v>
      </c>
      <c r="I25" s="6">
        <v>4850200.88</v>
      </c>
      <c r="J25" s="6">
        <v>4338797.49</v>
      </c>
      <c r="K25" s="6">
        <v>4474823.21</v>
      </c>
      <c r="L25" s="6">
        <v>4473778.16</v>
      </c>
      <c r="M25" s="6">
        <v>4802115.33</v>
      </c>
      <c r="N25" s="6">
        <v>3946832.54</v>
      </c>
      <c r="O25" s="7">
        <v>51751777.560000002</v>
      </c>
    </row>
    <row r="26" spans="1:15" ht="15" thickBot="1" x14ac:dyDescent="0.4">
      <c r="A26" s="5" t="s">
        <v>38</v>
      </c>
      <c r="B26" s="6">
        <v>1000700.3</v>
      </c>
      <c r="C26" s="6">
        <v>1322885.6100000001</v>
      </c>
      <c r="D26" s="6">
        <v>1203203.6499999999</v>
      </c>
      <c r="E26" s="6">
        <v>1061767.04</v>
      </c>
      <c r="F26" s="6">
        <f t="shared" si="0"/>
        <v>4588556.5999999996</v>
      </c>
      <c r="G26" s="6">
        <v>1333006.3799999999</v>
      </c>
      <c r="H26" s="6">
        <v>1009102.6</v>
      </c>
      <c r="I26" s="6">
        <v>1364728.19</v>
      </c>
      <c r="J26" s="6">
        <v>1417543</v>
      </c>
      <c r="K26" s="6">
        <v>1228880.18</v>
      </c>
      <c r="L26" s="6">
        <v>2364491.44</v>
      </c>
      <c r="M26" s="6">
        <v>2017647.65</v>
      </c>
      <c r="N26" s="6">
        <v>1339037.05</v>
      </c>
      <c r="O26" s="7">
        <v>16662993.09</v>
      </c>
    </row>
    <row r="27" spans="1:15" ht="15" thickBot="1" x14ac:dyDescent="0.4">
      <c r="A27" s="5" t="s">
        <v>39</v>
      </c>
      <c r="B27" s="6">
        <v>10930136.16</v>
      </c>
      <c r="C27" s="6">
        <v>8750005.9499999993</v>
      </c>
      <c r="D27" s="6">
        <v>8279315.2300000004</v>
      </c>
      <c r="E27" s="6">
        <v>9577310.5099999998</v>
      </c>
      <c r="F27" s="6">
        <f t="shared" si="0"/>
        <v>37536767.850000001</v>
      </c>
      <c r="G27" s="6">
        <v>9422727.1699999999</v>
      </c>
      <c r="H27" s="6">
        <v>9486514.5700000003</v>
      </c>
      <c r="I27" s="6">
        <v>9867519.7400000002</v>
      </c>
      <c r="J27" s="6">
        <v>9898255.8599999994</v>
      </c>
      <c r="K27" s="6">
        <v>9966208.8900000006</v>
      </c>
      <c r="L27" s="6">
        <v>9617662.5099999998</v>
      </c>
      <c r="M27" s="6">
        <v>10676170.710000001</v>
      </c>
      <c r="N27" s="6">
        <v>7890172.25</v>
      </c>
      <c r="O27" s="7">
        <v>114361999.55</v>
      </c>
    </row>
    <row r="28" spans="1:15" ht="15" thickBot="1" x14ac:dyDescent="0.4">
      <c r="A28" s="8" t="s">
        <v>40</v>
      </c>
      <c r="B28" s="9">
        <v>1394074.94</v>
      </c>
      <c r="C28" s="9">
        <v>2087416.97</v>
      </c>
      <c r="D28" s="9">
        <v>1794946.39</v>
      </c>
      <c r="E28" s="9">
        <v>1678372.67</v>
      </c>
      <c r="F28" s="6">
        <f t="shared" si="0"/>
        <v>6954810.9699999997</v>
      </c>
      <c r="G28" s="9">
        <v>1799517.91</v>
      </c>
      <c r="H28" s="9">
        <v>2195292.19</v>
      </c>
      <c r="I28" s="9">
        <v>1828582.61</v>
      </c>
      <c r="J28" s="9">
        <v>4191268.32</v>
      </c>
      <c r="K28" s="9">
        <v>3846871.76</v>
      </c>
      <c r="L28" s="9">
        <v>3829593.46</v>
      </c>
      <c r="M28" s="9">
        <v>3274903.89</v>
      </c>
      <c r="N28" s="9">
        <v>2362904.7999999998</v>
      </c>
      <c r="O28" s="10">
        <v>30283745.91</v>
      </c>
    </row>
    <row r="29" spans="1:15" ht="15" thickBot="1" x14ac:dyDescent="0.4">
      <c r="A29" s="13" t="s">
        <v>41</v>
      </c>
      <c r="B29" s="11">
        <v>722627485.36000001</v>
      </c>
      <c r="C29" s="11">
        <v>619529337.94000006</v>
      </c>
      <c r="D29" s="11">
        <v>580665092.80999994</v>
      </c>
      <c r="E29" s="11">
        <v>573513949.71000004</v>
      </c>
      <c r="F29" s="11">
        <f>SUM(F2:F28)</f>
        <v>2496335865.8199997</v>
      </c>
      <c r="G29" s="11">
        <v>541253923.13</v>
      </c>
      <c r="H29" s="11">
        <v>570627787.13</v>
      </c>
      <c r="I29" s="11">
        <v>658361502.58000004</v>
      </c>
      <c r="J29" s="11">
        <v>656617365.00999999</v>
      </c>
      <c r="K29" s="11">
        <v>688095485.80999994</v>
      </c>
      <c r="L29" s="11">
        <v>614158143.04999995</v>
      </c>
      <c r="M29" s="11">
        <v>595223695.72000003</v>
      </c>
      <c r="N29" s="11">
        <v>615902150.25</v>
      </c>
      <c r="O29" s="12">
        <v>7436575918.5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436DF-C05A-4224-9B0F-1658F10ED74C}">
  <dimension ref="A1:Q29"/>
  <sheetViews>
    <sheetView tabSelected="1" workbookViewId="0">
      <selection activeCell="R3" sqref="R3"/>
    </sheetView>
  </sheetViews>
  <sheetFormatPr defaultRowHeight="14.5" x14ac:dyDescent="0.35"/>
  <cols>
    <col min="2" max="5" width="13.54296875" hidden="1" customWidth="1"/>
    <col min="6" max="7" width="15.08984375" bestFit="1" customWidth="1"/>
    <col min="8" max="8" width="15.08984375" style="20" customWidth="1"/>
    <col min="9" max="10" width="13.54296875" bestFit="1" customWidth="1"/>
    <col min="11" max="11" width="11.453125" bestFit="1" customWidth="1"/>
    <col min="17" max="17" width="15.08984375" bestFit="1" customWidth="1"/>
  </cols>
  <sheetData>
    <row r="1" spans="1:17" ht="48" customHeight="1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4" t="s">
        <v>43</v>
      </c>
      <c r="G1" s="14" t="s">
        <v>42</v>
      </c>
      <c r="H1" s="16" t="s">
        <v>44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</row>
    <row r="2" spans="1:17" ht="15" thickBot="1" x14ac:dyDescent="0.4">
      <c r="A2" s="2" t="s">
        <v>14</v>
      </c>
      <c r="B2" s="3">
        <v>9618.56</v>
      </c>
      <c r="C2" s="3">
        <v>18959.43</v>
      </c>
      <c r="D2" s="3">
        <v>20581.98</v>
      </c>
      <c r="E2" s="3">
        <v>13743.01</v>
      </c>
      <c r="F2" s="3">
        <f>SUM(B2:E2)</f>
        <v>62902.98</v>
      </c>
      <c r="G2" s="3">
        <v>51887.5</v>
      </c>
      <c r="H2" s="17">
        <f>F2-G2</f>
        <v>11015.480000000003</v>
      </c>
      <c r="I2" s="3">
        <v>6829.39</v>
      </c>
      <c r="J2" s="3">
        <v>6844.95</v>
      </c>
      <c r="K2" s="3"/>
      <c r="L2" s="3"/>
      <c r="M2" s="3"/>
      <c r="N2" s="3"/>
      <c r="O2" s="3"/>
      <c r="P2" s="3"/>
      <c r="Q2" s="3">
        <v>76577.320000000007</v>
      </c>
    </row>
    <row r="3" spans="1:17" ht="15" thickBot="1" x14ac:dyDescent="0.4">
      <c r="A3" s="5" t="s">
        <v>15</v>
      </c>
      <c r="B3" s="6">
        <v>2942708.49</v>
      </c>
      <c r="C3" s="6">
        <v>587074.43999999994</v>
      </c>
      <c r="D3" s="6">
        <v>2687217.8</v>
      </c>
      <c r="E3" s="6">
        <v>2803481.49</v>
      </c>
      <c r="F3" s="6">
        <f t="shared" ref="F3:F28" si="0">SUM(B3:E3)</f>
        <v>9020482.2200000007</v>
      </c>
      <c r="G3" s="6">
        <v>6273650.1500000004</v>
      </c>
      <c r="H3" s="18">
        <f>F3-G3</f>
        <v>2746832.0700000003</v>
      </c>
      <c r="I3" s="6">
        <v>497641.96</v>
      </c>
      <c r="J3" s="6">
        <v>2931740.48</v>
      </c>
      <c r="K3" s="6">
        <v>12537.39</v>
      </c>
      <c r="L3" s="6"/>
      <c r="M3" s="6"/>
      <c r="N3" s="6"/>
      <c r="O3" s="6"/>
      <c r="P3" s="6"/>
      <c r="Q3" s="6">
        <v>12462402.050000001</v>
      </c>
    </row>
    <row r="4" spans="1:17" ht="15" thickBot="1" x14ac:dyDescent="0.4">
      <c r="A4" s="5" t="s">
        <v>16</v>
      </c>
      <c r="B4" s="6">
        <v>3593066.64</v>
      </c>
      <c r="C4" s="6">
        <v>2316352.61</v>
      </c>
      <c r="D4" s="6">
        <v>1797631.24</v>
      </c>
      <c r="E4" s="6">
        <v>1968690.79</v>
      </c>
      <c r="F4" s="6">
        <f t="shared" si="0"/>
        <v>9675741.2800000012</v>
      </c>
      <c r="G4" s="6">
        <v>6021153.9199999999</v>
      </c>
      <c r="H4" s="18">
        <f t="shared" ref="H4:H29" si="1">F4-G4</f>
        <v>3654587.3600000013</v>
      </c>
      <c r="I4" s="6">
        <v>1830508.83</v>
      </c>
      <c r="J4" s="6">
        <v>1821246.81</v>
      </c>
      <c r="K4" s="6"/>
      <c r="L4" s="6"/>
      <c r="M4" s="6"/>
      <c r="N4" s="6"/>
      <c r="O4" s="6"/>
      <c r="P4" s="6"/>
      <c r="Q4" s="6">
        <v>13327496.92</v>
      </c>
    </row>
    <row r="5" spans="1:17" ht="15" thickBot="1" x14ac:dyDescent="0.4">
      <c r="A5" s="5" t="s">
        <v>17</v>
      </c>
      <c r="B5" s="6">
        <v>742059.87</v>
      </c>
      <c r="C5" s="6">
        <v>399281.21</v>
      </c>
      <c r="D5" s="6">
        <v>431558.7</v>
      </c>
      <c r="E5" s="6">
        <v>397346.06</v>
      </c>
      <c r="F5" s="6">
        <f t="shared" si="0"/>
        <v>1970245.84</v>
      </c>
      <c r="G5" s="6">
        <v>1907106.8</v>
      </c>
      <c r="H5" s="18">
        <f t="shared" si="1"/>
        <v>63139.040000000037</v>
      </c>
      <c r="I5" s="6">
        <v>470752.65</v>
      </c>
      <c r="J5" s="6">
        <v>970019.89</v>
      </c>
      <c r="K5" s="6"/>
      <c r="L5" s="6"/>
      <c r="M5" s="6"/>
      <c r="N5" s="6"/>
      <c r="O5" s="6"/>
      <c r="P5" s="6"/>
      <c r="Q5" s="6">
        <v>3411018.38</v>
      </c>
    </row>
    <row r="6" spans="1:17" ht="15" thickBot="1" x14ac:dyDescent="0.4">
      <c r="A6" s="5" t="s">
        <v>18</v>
      </c>
      <c r="B6" s="6">
        <v>25190211.100000001</v>
      </c>
      <c r="C6" s="6">
        <v>19663620.809999999</v>
      </c>
      <c r="D6" s="6">
        <v>17272087.050000001</v>
      </c>
      <c r="E6" s="6">
        <v>16361378.859999999</v>
      </c>
      <c r="F6" s="6">
        <f t="shared" si="0"/>
        <v>78487297.819999993</v>
      </c>
      <c r="G6" s="6">
        <v>54023702.32</v>
      </c>
      <c r="H6" s="18">
        <f t="shared" si="1"/>
        <v>24463595.499999993</v>
      </c>
      <c r="I6" s="6">
        <v>18981264.32</v>
      </c>
      <c r="J6" s="6">
        <v>18469985.440000001</v>
      </c>
      <c r="K6" s="6">
        <v>5516.06</v>
      </c>
      <c r="L6" s="6"/>
      <c r="M6" s="6"/>
      <c r="N6" s="6"/>
      <c r="O6" s="6"/>
      <c r="P6" s="6"/>
      <c r="Q6" s="6">
        <v>115944063.64</v>
      </c>
    </row>
    <row r="7" spans="1:17" ht="15" thickBot="1" x14ac:dyDescent="0.4">
      <c r="A7" s="5" t="s">
        <v>19</v>
      </c>
      <c r="B7" s="6">
        <v>1949998.9</v>
      </c>
      <c r="C7" s="6">
        <v>2131934.61</v>
      </c>
      <c r="D7" s="6">
        <v>1536967.85</v>
      </c>
      <c r="E7" s="6">
        <v>1537628.83</v>
      </c>
      <c r="F7" s="6">
        <f t="shared" si="0"/>
        <v>7156530.1899999995</v>
      </c>
      <c r="G7" s="6">
        <v>5285033.03</v>
      </c>
      <c r="H7" s="18">
        <f t="shared" si="1"/>
        <v>1871497.1599999992</v>
      </c>
      <c r="I7" s="6">
        <v>1593177.31</v>
      </c>
      <c r="J7" s="6">
        <v>1920352.02</v>
      </c>
      <c r="K7" s="6">
        <v>873.89</v>
      </c>
      <c r="L7" s="6"/>
      <c r="M7" s="6"/>
      <c r="N7" s="6"/>
      <c r="O7" s="6"/>
      <c r="P7" s="6"/>
      <c r="Q7" s="6">
        <v>10670933.41</v>
      </c>
    </row>
    <row r="8" spans="1:17" ht="15" thickBot="1" x14ac:dyDescent="0.4">
      <c r="A8" s="5" t="s">
        <v>20</v>
      </c>
      <c r="B8" s="6">
        <v>1915507.01</v>
      </c>
      <c r="C8" s="6">
        <v>1839850.1</v>
      </c>
      <c r="D8" s="6">
        <v>1912113.46</v>
      </c>
      <c r="E8" s="6">
        <v>1971044.37</v>
      </c>
      <c r="F8" s="6">
        <f t="shared" si="0"/>
        <v>7638514.9400000004</v>
      </c>
      <c r="G8" s="6">
        <v>6836253.6200000001</v>
      </c>
      <c r="H8" s="18">
        <f t="shared" si="1"/>
        <v>802261.3200000003</v>
      </c>
      <c r="I8" s="6">
        <v>336953.28</v>
      </c>
      <c r="J8" s="6">
        <v>323271.2</v>
      </c>
      <c r="K8" s="6"/>
      <c r="L8" s="6"/>
      <c r="M8" s="6"/>
      <c r="N8" s="6"/>
      <c r="O8" s="6"/>
      <c r="P8" s="6"/>
      <c r="Q8" s="6">
        <v>8298739.4199999999</v>
      </c>
    </row>
    <row r="9" spans="1:17" ht="15" thickBot="1" x14ac:dyDescent="0.4">
      <c r="A9" s="5" t="s">
        <v>21</v>
      </c>
      <c r="B9" s="6">
        <v>1190399.3700000001</v>
      </c>
      <c r="C9" s="6">
        <v>1167585.47</v>
      </c>
      <c r="D9" s="6">
        <v>1483895.07</v>
      </c>
      <c r="E9" s="6">
        <v>1212229.3400000001</v>
      </c>
      <c r="F9" s="6">
        <f t="shared" si="0"/>
        <v>5054109.25</v>
      </c>
      <c r="G9" s="6">
        <v>5091526.1500000004</v>
      </c>
      <c r="H9" s="18">
        <f t="shared" si="1"/>
        <v>-37416.900000000373</v>
      </c>
      <c r="I9" s="6">
        <v>1202550.49</v>
      </c>
      <c r="J9" s="6">
        <v>1212800.77</v>
      </c>
      <c r="K9" s="6">
        <v>34382.49</v>
      </c>
      <c r="L9" s="6"/>
      <c r="M9" s="6"/>
      <c r="N9" s="6"/>
      <c r="O9" s="6"/>
      <c r="P9" s="6"/>
      <c r="Q9" s="6">
        <v>7503843</v>
      </c>
    </row>
    <row r="10" spans="1:17" ht="15" thickBot="1" x14ac:dyDescent="0.4">
      <c r="A10" s="5" t="s">
        <v>22</v>
      </c>
      <c r="B10" s="6">
        <v>22962459.239999998</v>
      </c>
      <c r="C10" s="6">
        <v>14207866.060000001</v>
      </c>
      <c r="D10" s="6">
        <v>15548992.640000001</v>
      </c>
      <c r="E10" s="6">
        <v>13647315.119999999</v>
      </c>
      <c r="F10" s="6">
        <f t="shared" si="0"/>
        <v>66366633.059999995</v>
      </c>
      <c r="G10" s="6">
        <v>49125693.530000001</v>
      </c>
      <c r="H10" s="18">
        <f t="shared" si="1"/>
        <v>17240939.529999994</v>
      </c>
      <c r="I10" s="6">
        <v>15813169.140000001</v>
      </c>
      <c r="J10" s="6">
        <v>19626524.140000001</v>
      </c>
      <c r="K10" s="6">
        <v>5569.59</v>
      </c>
      <c r="L10" s="6"/>
      <c r="M10" s="6"/>
      <c r="N10" s="6"/>
      <c r="O10" s="6"/>
      <c r="P10" s="6"/>
      <c r="Q10" s="6">
        <v>101811895.93000001</v>
      </c>
    </row>
    <row r="11" spans="1:17" ht="15" thickBot="1" x14ac:dyDescent="0.4">
      <c r="A11" s="5" t="s">
        <v>23</v>
      </c>
      <c r="B11" s="6">
        <v>2702587.11</v>
      </c>
      <c r="C11" s="6">
        <v>1642527.37</v>
      </c>
      <c r="D11" s="6">
        <v>1637887.07</v>
      </c>
      <c r="E11" s="6">
        <v>2016991.13</v>
      </c>
      <c r="F11" s="6">
        <f t="shared" si="0"/>
        <v>7999992.6800000006</v>
      </c>
      <c r="G11" s="6">
        <v>6951494.4200000009</v>
      </c>
      <c r="H11" s="18">
        <f t="shared" si="1"/>
        <v>1048498.2599999998</v>
      </c>
      <c r="I11" s="6">
        <v>2241215.7599999998</v>
      </c>
      <c r="J11" s="6">
        <v>2074180.19</v>
      </c>
      <c r="K11" s="6">
        <v>4289.28</v>
      </c>
      <c r="L11" s="6"/>
      <c r="M11" s="6"/>
      <c r="N11" s="6"/>
      <c r="O11" s="6"/>
      <c r="P11" s="6"/>
      <c r="Q11" s="6">
        <v>12319677.91</v>
      </c>
    </row>
    <row r="12" spans="1:17" ht="15" thickBot="1" x14ac:dyDescent="0.4">
      <c r="A12" s="5" t="s">
        <v>24</v>
      </c>
      <c r="B12" s="6">
        <v>276219389.48000002</v>
      </c>
      <c r="C12" s="6">
        <v>275990070.47000003</v>
      </c>
      <c r="D12" s="6">
        <v>274376688.22000003</v>
      </c>
      <c r="E12" s="6">
        <v>278603286.69</v>
      </c>
      <c r="F12" s="6">
        <f t="shared" si="0"/>
        <v>1105189434.8600001</v>
      </c>
      <c r="G12" s="6">
        <v>1157894222.47</v>
      </c>
      <c r="H12" s="18">
        <f t="shared" si="1"/>
        <v>-52704787.609999895</v>
      </c>
      <c r="I12" s="6">
        <v>262025995.16999999</v>
      </c>
      <c r="J12" s="6">
        <v>296457999.89999998</v>
      </c>
      <c r="K12" s="6">
        <v>84858.5</v>
      </c>
      <c r="L12" s="6"/>
      <c r="M12" s="6"/>
      <c r="N12" s="6"/>
      <c r="O12" s="6"/>
      <c r="P12" s="6"/>
      <c r="Q12" s="6">
        <v>1663758288.4300001</v>
      </c>
    </row>
    <row r="13" spans="1:17" ht="15" thickBot="1" x14ac:dyDescent="0.4">
      <c r="A13" s="5" t="s">
        <v>25</v>
      </c>
      <c r="B13" s="6">
        <v>5899559.2599999998</v>
      </c>
      <c r="C13" s="6">
        <v>3371983.94</v>
      </c>
      <c r="D13" s="6">
        <v>2480616.06</v>
      </c>
      <c r="E13" s="6">
        <v>3586842.68</v>
      </c>
      <c r="F13" s="6">
        <f t="shared" si="0"/>
        <v>15339001.939999999</v>
      </c>
      <c r="G13" s="6">
        <v>23487508.030000001</v>
      </c>
      <c r="H13" s="18">
        <f t="shared" si="1"/>
        <v>-8148506.0900000017</v>
      </c>
      <c r="I13" s="6">
        <v>2631523.48</v>
      </c>
      <c r="J13" s="6">
        <v>1370174.59</v>
      </c>
      <c r="K13" s="6">
        <v>2142804.7599999998</v>
      </c>
      <c r="L13" s="6"/>
      <c r="M13" s="6"/>
      <c r="N13" s="6"/>
      <c r="O13" s="6"/>
      <c r="P13" s="6"/>
      <c r="Q13" s="6">
        <v>21483504.77</v>
      </c>
    </row>
    <row r="14" spans="1:17" ht="15" thickBot="1" x14ac:dyDescent="0.4">
      <c r="A14" s="5" t="s">
        <v>26</v>
      </c>
      <c r="B14" s="6">
        <v>11776767.560000001</v>
      </c>
      <c r="C14" s="6">
        <v>11909274.52</v>
      </c>
      <c r="D14" s="6">
        <v>9447451.0399999991</v>
      </c>
      <c r="E14" s="6">
        <v>8927754.3000000007</v>
      </c>
      <c r="F14" s="6">
        <f t="shared" si="0"/>
        <v>42061247.420000002</v>
      </c>
      <c r="G14" s="6">
        <v>32244543.48</v>
      </c>
      <c r="H14" s="18">
        <f t="shared" si="1"/>
        <v>9816703.9400000013</v>
      </c>
      <c r="I14" s="6">
        <v>12710504.880000001</v>
      </c>
      <c r="J14" s="6">
        <v>14310555.630000001</v>
      </c>
      <c r="K14" s="6">
        <v>175538.92</v>
      </c>
      <c r="L14" s="6"/>
      <c r="M14" s="6"/>
      <c r="N14" s="6"/>
      <c r="O14" s="6"/>
      <c r="P14" s="6"/>
      <c r="Q14" s="6">
        <v>69257846.849999994</v>
      </c>
    </row>
    <row r="15" spans="1:17" ht="15" thickBot="1" x14ac:dyDescent="0.4">
      <c r="A15" s="5" t="s">
        <v>27</v>
      </c>
      <c r="B15" s="6">
        <v>317208716.41000003</v>
      </c>
      <c r="C15" s="6">
        <v>229759047.56999999</v>
      </c>
      <c r="D15" s="6">
        <v>180278595.37</v>
      </c>
      <c r="E15" s="6">
        <v>230277442.94</v>
      </c>
      <c r="F15" s="6">
        <f t="shared" si="0"/>
        <v>957523802.28999996</v>
      </c>
      <c r="G15" s="6">
        <v>1028718204.4199998</v>
      </c>
      <c r="H15" s="18">
        <f t="shared" si="1"/>
        <v>-71194402.129999876</v>
      </c>
      <c r="I15" s="6">
        <v>238788823.53999999</v>
      </c>
      <c r="J15" s="6">
        <v>244449275.44</v>
      </c>
      <c r="K15" s="6">
        <v>7645.99</v>
      </c>
      <c r="L15" s="6"/>
      <c r="M15" s="6"/>
      <c r="N15" s="6"/>
      <c r="O15" s="6"/>
      <c r="P15" s="6"/>
      <c r="Q15" s="6">
        <v>1440769547.26</v>
      </c>
    </row>
    <row r="16" spans="1:17" ht="15" thickBot="1" x14ac:dyDescent="0.4">
      <c r="A16" s="5" t="s">
        <v>28</v>
      </c>
      <c r="B16" s="6">
        <v>764247.89</v>
      </c>
      <c r="C16" s="6">
        <v>839443.98</v>
      </c>
      <c r="D16" s="6">
        <v>785851.15</v>
      </c>
      <c r="E16" s="6">
        <v>722704.97</v>
      </c>
      <c r="F16" s="6">
        <f t="shared" si="0"/>
        <v>3112247.99</v>
      </c>
      <c r="G16" s="6">
        <v>2987465.11</v>
      </c>
      <c r="H16" s="18">
        <f t="shared" si="1"/>
        <v>124782.88000000035</v>
      </c>
      <c r="I16" s="6">
        <v>711845.55</v>
      </c>
      <c r="J16" s="6">
        <v>698762.7</v>
      </c>
      <c r="K16" s="6"/>
      <c r="L16" s="6"/>
      <c r="M16" s="6"/>
      <c r="N16" s="6"/>
      <c r="O16" s="6"/>
      <c r="P16" s="6"/>
      <c r="Q16" s="6">
        <v>4522856.24</v>
      </c>
    </row>
    <row r="17" spans="1:17" ht="15" thickBot="1" x14ac:dyDescent="0.4">
      <c r="A17" s="5" t="s">
        <v>29</v>
      </c>
      <c r="B17" s="6">
        <v>939413.9</v>
      </c>
      <c r="C17" s="6">
        <v>824015.69</v>
      </c>
      <c r="D17" s="6">
        <v>767541.92</v>
      </c>
      <c r="E17" s="6">
        <v>858529.75</v>
      </c>
      <c r="F17" s="6">
        <f t="shared" si="0"/>
        <v>3389501.26</v>
      </c>
      <c r="G17" s="6">
        <v>3063806.6900000004</v>
      </c>
      <c r="H17" s="18">
        <f t="shared" si="1"/>
        <v>325694.56999999937</v>
      </c>
      <c r="I17" s="6">
        <v>731568.2</v>
      </c>
      <c r="J17" s="6">
        <v>745012.96</v>
      </c>
      <c r="K17" s="6">
        <v>1701.98</v>
      </c>
      <c r="L17" s="6"/>
      <c r="M17" s="6"/>
      <c r="N17" s="6"/>
      <c r="O17" s="6"/>
      <c r="P17" s="6"/>
      <c r="Q17" s="6">
        <v>4867784.4000000004</v>
      </c>
    </row>
    <row r="18" spans="1:17" ht="15" thickBot="1" x14ac:dyDescent="0.4">
      <c r="A18" s="5" t="s">
        <v>30</v>
      </c>
      <c r="B18" s="6">
        <v>275210.87</v>
      </c>
      <c r="C18" s="6">
        <v>155904.09</v>
      </c>
      <c r="D18" s="6">
        <v>148500.21</v>
      </c>
      <c r="E18" s="6">
        <v>157000.45000000001</v>
      </c>
      <c r="F18" s="6">
        <f t="shared" si="0"/>
        <v>736615.61999999988</v>
      </c>
      <c r="G18" s="6">
        <v>2649936.81</v>
      </c>
      <c r="H18" s="18">
        <f t="shared" si="1"/>
        <v>-1913321.1900000002</v>
      </c>
      <c r="I18" s="6">
        <v>459351.34</v>
      </c>
      <c r="J18" s="6">
        <v>444305.5</v>
      </c>
      <c r="K18" s="6">
        <v>3539.45</v>
      </c>
      <c r="L18" s="6"/>
      <c r="M18" s="6"/>
      <c r="N18" s="6"/>
      <c r="O18" s="6"/>
      <c r="P18" s="6"/>
      <c r="Q18" s="6">
        <v>1643811.91</v>
      </c>
    </row>
    <row r="19" spans="1:17" ht="15" thickBot="1" x14ac:dyDescent="0.4">
      <c r="A19" s="5" t="s">
        <v>31</v>
      </c>
      <c r="B19" s="6">
        <v>3593470.32</v>
      </c>
      <c r="C19" s="6">
        <v>2964876.87</v>
      </c>
      <c r="D19" s="6">
        <v>3307232.77</v>
      </c>
      <c r="E19" s="6">
        <v>3263486.31</v>
      </c>
      <c r="F19" s="6">
        <f t="shared" si="0"/>
        <v>13129066.27</v>
      </c>
      <c r="G19" s="6">
        <v>11932770.77</v>
      </c>
      <c r="H19" s="18">
        <f t="shared" si="1"/>
        <v>1196295.5</v>
      </c>
      <c r="I19" s="6">
        <v>3473010.02</v>
      </c>
      <c r="J19" s="6">
        <v>3627833.53</v>
      </c>
      <c r="K19" s="6">
        <v>100.26</v>
      </c>
      <c r="L19" s="6"/>
      <c r="M19" s="6"/>
      <c r="N19" s="6"/>
      <c r="O19" s="6"/>
      <c r="P19" s="6"/>
      <c r="Q19" s="6">
        <v>20230010.079999998</v>
      </c>
    </row>
    <row r="20" spans="1:17" ht="15" thickBot="1" x14ac:dyDescent="0.4">
      <c r="A20" s="5" t="s">
        <v>32</v>
      </c>
      <c r="B20" s="6">
        <v>4230059.72</v>
      </c>
      <c r="C20" s="6">
        <v>1511535.98</v>
      </c>
      <c r="D20" s="6">
        <v>1530812.26</v>
      </c>
      <c r="E20" s="6">
        <v>1294472.9099999999</v>
      </c>
      <c r="F20" s="6">
        <f t="shared" si="0"/>
        <v>8566880.8699999992</v>
      </c>
      <c r="G20" s="6">
        <v>6100712.8499999996</v>
      </c>
      <c r="H20" s="18">
        <f t="shared" si="1"/>
        <v>2466168.0199999996</v>
      </c>
      <c r="I20" s="6">
        <v>1226840.2</v>
      </c>
      <c r="J20" s="6">
        <v>1437233.01</v>
      </c>
      <c r="K20" s="6">
        <v>57166.35</v>
      </c>
      <c r="L20" s="6"/>
      <c r="M20" s="6"/>
      <c r="N20" s="6"/>
      <c r="O20" s="6"/>
      <c r="P20" s="6"/>
      <c r="Q20" s="6">
        <v>11288120.43</v>
      </c>
    </row>
    <row r="21" spans="1:17" ht="15" thickBot="1" x14ac:dyDescent="0.4">
      <c r="A21" s="5" t="s">
        <v>33</v>
      </c>
      <c r="B21" s="6">
        <v>538288.07999999996</v>
      </c>
      <c r="C21" s="6">
        <v>413520.63</v>
      </c>
      <c r="D21" s="6">
        <v>451687.92</v>
      </c>
      <c r="E21" s="6">
        <v>424849.52</v>
      </c>
      <c r="F21" s="6">
        <f t="shared" si="0"/>
        <v>1828346.15</v>
      </c>
      <c r="G21" s="6">
        <v>1949915.0699999998</v>
      </c>
      <c r="H21" s="18">
        <f t="shared" si="1"/>
        <v>-121568.91999999993</v>
      </c>
      <c r="I21" s="6">
        <v>413830.67</v>
      </c>
      <c r="J21" s="6">
        <v>358700.85</v>
      </c>
      <c r="K21" s="6">
        <v>19934.96</v>
      </c>
      <c r="L21" s="6"/>
      <c r="M21" s="6"/>
      <c r="N21" s="6"/>
      <c r="O21" s="6"/>
      <c r="P21" s="6"/>
      <c r="Q21" s="6">
        <v>2620812.63</v>
      </c>
    </row>
    <row r="22" spans="1:17" ht="15" thickBot="1" x14ac:dyDescent="0.4">
      <c r="A22" s="5" t="s">
        <v>34</v>
      </c>
      <c r="B22" s="6">
        <v>2241819.69</v>
      </c>
      <c r="C22" s="6">
        <v>2893203.79</v>
      </c>
      <c r="D22" s="6">
        <v>1649720.52</v>
      </c>
      <c r="E22" s="6">
        <v>2697110.79</v>
      </c>
      <c r="F22" s="6">
        <f t="shared" si="0"/>
        <v>9481854.7899999991</v>
      </c>
      <c r="G22" s="6">
        <v>6808287.8399999999</v>
      </c>
      <c r="H22" s="18">
        <f t="shared" si="1"/>
        <v>2673566.9499999993</v>
      </c>
      <c r="I22" s="6">
        <v>2653364.39</v>
      </c>
      <c r="J22" s="6">
        <v>2670565.9500000002</v>
      </c>
      <c r="K22" s="6"/>
      <c r="L22" s="6"/>
      <c r="M22" s="6"/>
      <c r="N22" s="6"/>
      <c r="O22" s="6"/>
      <c r="P22" s="6"/>
      <c r="Q22" s="6">
        <v>14805785.130000001</v>
      </c>
    </row>
    <row r="23" spans="1:17" ht="15" thickBot="1" x14ac:dyDescent="0.4">
      <c r="A23" s="5" t="s">
        <v>35</v>
      </c>
      <c r="B23" s="6">
        <v>33708.14</v>
      </c>
      <c r="C23" s="6">
        <v>28525.68</v>
      </c>
      <c r="D23" s="6">
        <v>81898.59</v>
      </c>
      <c r="E23" s="6">
        <v>30670.45</v>
      </c>
      <c r="F23" s="6">
        <f t="shared" si="0"/>
        <v>174802.86000000002</v>
      </c>
      <c r="G23" s="6">
        <v>126280.83000000002</v>
      </c>
      <c r="H23" s="18">
        <f t="shared" si="1"/>
        <v>48522.03</v>
      </c>
      <c r="I23" s="6">
        <v>30270.46</v>
      </c>
      <c r="J23" s="6">
        <v>18408.259999999998</v>
      </c>
      <c r="K23" s="6"/>
      <c r="L23" s="6"/>
      <c r="M23" s="6"/>
      <c r="N23" s="6"/>
      <c r="O23" s="6"/>
      <c r="P23" s="6"/>
      <c r="Q23" s="6">
        <v>223481.58</v>
      </c>
    </row>
    <row r="24" spans="1:17" ht="15" thickBot="1" x14ac:dyDescent="0.4">
      <c r="A24" s="5" t="s">
        <v>36</v>
      </c>
      <c r="B24" s="6">
        <v>3732782.87</v>
      </c>
      <c r="C24" s="6">
        <v>3536216</v>
      </c>
      <c r="D24" s="6">
        <v>3095479.13</v>
      </c>
      <c r="E24" s="6">
        <v>3470534.41</v>
      </c>
      <c r="F24" s="6">
        <f t="shared" si="0"/>
        <v>13835012.41</v>
      </c>
      <c r="G24" s="6">
        <v>11154644.41</v>
      </c>
      <c r="H24" s="18">
        <f t="shared" si="1"/>
        <v>2680368</v>
      </c>
      <c r="I24" s="6">
        <v>3505637.6</v>
      </c>
      <c r="J24" s="6">
        <v>3402453.16</v>
      </c>
      <c r="K24" s="6">
        <v>4544.97</v>
      </c>
      <c r="L24" s="6"/>
      <c r="M24" s="6"/>
      <c r="N24" s="6"/>
      <c r="O24" s="6"/>
      <c r="P24" s="6"/>
      <c r="Q24" s="6">
        <v>20747648.140000001</v>
      </c>
    </row>
    <row r="25" spans="1:17" ht="15" thickBot="1" x14ac:dyDescent="0.4">
      <c r="A25" s="5" t="s">
        <v>37</v>
      </c>
      <c r="B25" s="6">
        <v>4921901.93</v>
      </c>
      <c r="C25" s="6">
        <v>4133640.15</v>
      </c>
      <c r="D25" s="6">
        <v>4351019.08</v>
      </c>
      <c r="E25" s="6">
        <v>4526513.42</v>
      </c>
      <c r="F25" s="6">
        <f t="shared" si="0"/>
        <v>17933074.579999998</v>
      </c>
      <c r="G25" s="6">
        <v>16569930.18</v>
      </c>
      <c r="H25" s="18">
        <f t="shared" si="1"/>
        <v>1363144.3999999985</v>
      </c>
      <c r="I25" s="6">
        <v>4455367.84</v>
      </c>
      <c r="J25" s="6">
        <v>4195483.71</v>
      </c>
      <c r="K25" s="6">
        <v>10806.14</v>
      </c>
      <c r="L25" s="6"/>
      <c r="M25" s="6"/>
      <c r="N25" s="6"/>
      <c r="O25" s="6"/>
      <c r="P25" s="6"/>
      <c r="Q25" s="6">
        <v>26594732.27</v>
      </c>
    </row>
    <row r="26" spans="1:17" ht="15" thickBot="1" x14ac:dyDescent="0.4">
      <c r="A26" s="5" t="s">
        <v>38</v>
      </c>
      <c r="B26" s="6">
        <v>1273716.3</v>
      </c>
      <c r="C26" s="6">
        <v>1006745.97</v>
      </c>
      <c r="D26" s="6">
        <v>1500370.14</v>
      </c>
      <c r="E26" s="6">
        <v>994606.6</v>
      </c>
      <c r="F26" s="6">
        <f t="shared" si="0"/>
        <v>4775439.01</v>
      </c>
      <c r="G26" s="6">
        <v>4588556.5999999996</v>
      </c>
      <c r="H26" s="18">
        <f t="shared" si="1"/>
        <v>186882.41000000015</v>
      </c>
      <c r="I26" s="6">
        <v>1635739</v>
      </c>
      <c r="J26" s="6">
        <v>1804956.27</v>
      </c>
      <c r="K26" s="6">
        <v>2792.96</v>
      </c>
      <c r="L26" s="6"/>
      <c r="M26" s="6"/>
      <c r="N26" s="6"/>
      <c r="O26" s="6"/>
      <c r="P26" s="6"/>
      <c r="Q26" s="6">
        <v>8218927.2400000002</v>
      </c>
    </row>
    <row r="27" spans="1:17" ht="15" thickBot="1" x14ac:dyDescent="0.4">
      <c r="A27" s="5" t="s">
        <v>39</v>
      </c>
      <c r="B27" s="6">
        <v>9582858.2899999991</v>
      </c>
      <c r="C27" s="6">
        <v>9321155.0299999993</v>
      </c>
      <c r="D27" s="6">
        <v>9419848.0999999996</v>
      </c>
      <c r="E27" s="6">
        <v>10203527.949999999</v>
      </c>
      <c r="F27" s="6">
        <f t="shared" si="0"/>
        <v>38527389.370000005</v>
      </c>
      <c r="G27" s="6">
        <v>37536767.850000001</v>
      </c>
      <c r="H27" s="18">
        <f t="shared" si="1"/>
        <v>990621.52000000328</v>
      </c>
      <c r="I27" s="6">
        <v>10099834.890000001</v>
      </c>
      <c r="J27" s="6">
        <v>10016050</v>
      </c>
      <c r="K27" s="6">
        <v>7964.46</v>
      </c>
      <c r="L27" s="6"/>
      <c r="M27" s="6"/>
      <c r="N27" s="6"/>
      <c r="O27" s="6"/>
      <c r="P27" s="6"/>
      <c r="Q27" s="6">
        <v>58651238.719999999</v>
      </c>
    </row>
    <row r="28" spans="1:17" ht="15" thickBot="1" x14ac:dyDescent="0.4">
      <c r="A28" s="8" t="s">
        <v>40</v>
      </c>
      <c r="B28" s="9">
        <v>2539233.7799999998</v>
      </c>
      <c r="C28" s="9">
        <v>1979707.65</v>
      </c>
      <c r="D28" s="9">
        <v>1882320.41</v>
      </c>
      <c r="E28" s="9">
        <v>2260557.9900000002</v>
      </c>
      <c r="F28" s="6">
        <f t="shared" si="0"/>
        <v>8661819.8300000001</v>
      </c>
      <c r="G28" s="9">
        <v>6954810.9699999997</v>
      </c>
      <c r="H28" s="18">
        <f t="shared" si="1"/>
        <v>1707008.8600000003</v>
      </c>
      <c r="I28" s="9">
        <v>2494876.9500000002</v>
      </c>
      <c r="J28" s="9">
        <v>3323503.13</v>
      </c>
      <c r="K28" s="9">
        <v>464.2</v>
      </c>
      <c r="L28" s="9"/>
      <c r="M28" s="9"/>
      <c r="N28" s="9"/>
      <c r="O28" s="9"/>
      <c r="P28" s="9"/>
      <c r="Q28" s="9">
        <v>14480664.109999999</v>
      </c>
    </row>
    <row r="29" spans="1:17" ht="15" thickBot="1" x14ac:dyDescent="0.4">
      <c r="A29" s="13" t="s">
        <v>41</v>
      </c>
      <c r="B29" s="11">
        <v>708969760.77999997</v>
      </c>
      <c r="C29" s="11">
        <v>594613920.12</v>
      </c>
      <c r="D29" s="11">
        <v>539884565.75</v>
      </c>
      <c r="E29" s="11">
        <v>594229741.13</v>
      </c>
      <c r="F29" s="15">
        <f>SUM(F2:F28)</f>
        <v>2437697987.7800002</v>
      </c>
      <c r="G29" s="15">
        <v>2496335865.8199997</v>
      </c>
      <c r="H29" s="19">
        <f t="shared" si="1"/>
        <v>-58637878.039999485</v>
      </c>
      <c r="I29" s="11">
        <v>591022447.30999994</v>
      </c>
      <c r="J29" s="11">
        <v>638688240.48000002</v>
      </c>
      <c r="K29" s="11">
        <v>2583032.6</v>
      </c>
      <c r="L29" s="11"/>
      <c r="M29" s="11"/>
      <c r="N29" s="11"/>
      <c r="O29" s="11"/>
      <c r="P29" s="11"/>
      <c r="Q29" s="11">
        <v>3669991708.1700001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rosiane seabra</dc:creator>
  <cp:lastModifiedBy>rosiane seabra</cp:lastModifiedBy>
  <dcterms:created xsi:type="dcterms:W3CDTF">2025-07-02T21:47:58Z</dcterms:created>
  <dcterms:modified xsi:type="dcterms:W3CDTF">2025-07-02T23:19:42Z</dcterms:modified>
</cp:coreProperties>
</file>